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14310" windowHeight="9045" activeTab="4"/>
  </bookViews>
  <sheets>
    <sheet name="解答 " sheetId="8" r:id="rId1"/>
    <sheet name="解説１" sheetId="5" r:id="rId2"/>
    <sheet name="解説２" sheetId="6" r:id="rId3"/>
    <sheet name="解説３" sheetId="7" r:id="rId4"/>
    <sheet name="解答カラー " sheetId="1" r:id="rId5"/>
  </sheets>
  <definedNames>
    <definedName name="_xlnm.Print_Area" localSheetId="1">解説１!$A$1:$M$14</definedName>
    <definedName name="_xlnm.Print_Area" localSheetId="2">解説２!$A$1:$M$14</definedName>
    <definedName name="_xlnm.Print_Area" localSheetId="3">解説３!$A$1:$M$14</definedName>
    <definedName name="_xlnm.Print_Area" localSheetId="0">'解答 '!$A$1:$M$18</definedName>
    <definedName name="_xlnm.Print_Area" localSheetId="4">'解答カラー '!$A$1:$M$18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3" i="8" l="1"/>
  <c r="N4" i="8"/>
  <c r="N5" i="8"/>
  <c r="N6" i="8"/>
  <c r="N7" i="8"/>
  <c r="N8" i="8"/>
  <c r="N9" i="8"/>
  <c r="N10" i="8"/>
  <c r="N11" i="8"/>
  <c r="N12" i="8"/>
  <c r="D13" i="8"/>
  <c r="E13" i="8"/>
  <c r="F13" i="8"/>
  <c r="G13" i="8"/>
  <c r="H13" i="8"/>
  <c r="I13" i="8"/>
  <c r="J13" i="8"/>
  <c r="K13" i="8"/>
  <c r="L13" i="8"/>
  <c r="M13" i="8"/>
  <c r="K13" i="1"/>
  <c r="L13" i="1"/>
  <c r="M13" i="1"/>
  <c r="N4" i="1"/>
  <c r="N5" i="1"/>
  <c r="N6" i="1"/>
  <c r="N7" i="1"/>
  <c r="N8" i="1"/>
  <c r="N9" i="1"/>
  <c r="N10" i="1"/>
  <c r="N11" i="1"/>
  <c r="N12" i="1"/>
  <c r="N3" i="1"/>
  <c r="E13" i="1"/>
  <c r="F13" i="1"/>
  <c r="G13" i="1"/>
  <c r="H13" i="1"/>
  <c r="I13" i="1"/>
  <c r="J13" i="1"/>
  <c r="D13" i="1"/>
</calcChain>
</file>

<file path=xl/sharedStrings.xml><?xml version="1.0" encoding="utf-8"?>
<sst xmlns="http://schemas.openxmlformats.org/spreadsheetml/2006/main" count="140" uniqueCount="38">
  <si>
    <t>得意先名</t>
    <rPh sb="0" eb="3">
      <t>トクイサキ</t>
    </rPh>
    <rPh sb="3" eb="4">
      <t>メイ</t>
    </rPh>
    <phoneticPr fontId="2"/>
  </si>
  <si>
    <t>売掛金残高</t>
    <rPh sb="0" eb="2">
      <t>ウリカケ</t>
    </rPh>
    <rPh sb="2" eb="3">
      <t>キン</t>
    </rPh>
    <rPh sb="3" eb="5">
      <t>ザンダカ</t>
    </rPh>
    <phoneticPr fontId="2"/>
  </si>
  <si>
    <t>合　　計</t>
    <rPh sb="0" eb="1">
      <t>ゴウ</t>
    </rPh>
    <rPh sb="3" eb="4">
      <t>ケイ</t>
    </rPh>
    <phoneticPr fontId="2"/>
  </si>
  <si>
    <t>１１月</t>
    <rPh sb="2" eb="3">
      <t>ガツ</t>
    </rPh>
    <phoneticPr fontId="2"/>
  </si>
  <si>
    <t>１０月</t>
    <rPh sb="2" eb="3">
      <t>ガツ</t>
    </rPh>
    <phoneticPr fontId="2"/>
  </si>
  <si>
    <t>９月</t>
    <rPh sb="1" eb="2">
      <t>ガツ</t>
    </rPh>
    <phoneticPr fontId="2"/>
  </si>
  <si>
    <t>８月</t>
    <rPh sb="1" eb="2">
      <t>ガツ</t>
    </rPh>
    <phoneticPr fontId="2"/>
  </si>
  <si>
    <t>７月</t>
    <rPh sb="1" eb="2">
      <t>ガツ</t>
    </rPh>
    <phoneticPr fontId="2"/>
  </si>
  <si>
    <t>６月</t>
    <rPh sb="1" eb="2">
      <t>ガツ</t>
    </rPh>
    <phoneticPr fontId="2"/>
  </si>
  <si>
    <t>５月</t>
    <rPh sb="1" eb="2">
      <t>ガツ</t>
    </rPh>
    <phoneticPr fontId="2"/>
  </si>
  <si>
    <t>４月</t>
    <rPh sb="1" eb="2">
      <t>ガツ</t>
    </rPh>
    <phoneticPr fontId="2"/>
  </si>
  <si>
    <t>期首</t>
    <rPh sb="0" eb="2">
      <t>キシュ</t>
    </rPh>
    <phoneticPr fontId="2"/>
  </si>
  <si>
    <t>売掛金年齢調査表</t>
    <rPh sb="0" eb="2">
      <t>ウリカケ</t>
    </rPh>
    <rPh sb="2" eb="3">
      <t>キン</t>
    </rPh>
    <rPh sb="3" eb="5">
      <t>ネンレイ</t>
    </rPh>
    <rPh sb="5" eb="7">
      <t>チョウサ</t>
    </rPh>
    <rPh sb="7" eb="8">
      <t>ヒョウ</t>
    </rPh>
    <phoneticPr fontId="2"/>
  </si>
  <si>
    <t>正常なもの</t>
    <rPh sb="0" eb="2">
      <t>セイジョウ</t>
    </rPh>
    <phoneticPr fontId="2"/>
  </si>
  <si>
    <t>１～２カ月遅延</t>
    <rPh sb="4" eb="5">
      <t>ゲツ</t>
    </rPh>
    <rPh sb="5" eb="7">
      <t>チエン</t>
    </rPh>
    <phoneticPr fontId="2"/>
  </si>
  <si>
    <t>３～５カ月遅延</t>
    <rPh sb="4" eb="5">
      <t>ゲツ</t>
    </rPh>
    <rPh sb="5" eb="7">
      <t>チエン</t>
    </rPh>
    <phoneticPr fontId="2"/>
  </si>
  <si>
    <t>６カ月以上遅延</t>
    <rPh sb="2" eb="3">
      <t>ゲツ</t>
    </rPh>
    <rPh sb="3" eb="5">
      <t>イジョウ</t>
    </rPh>
    <rPh sb="5" eb="7">
      <t>チエン</t>
    </rPh>
    <phoneticPr fontId="2"/>
  </si>
  <si>
    <t>区分</t>
    <rPh sb="0" eb="2">
      <t>クブン</t>
    </rPh>
    <phoneticPr fontId="2"/>
  </si>
  <si>
    <t>与信限度額</t>
    <rPh sb="0" eb="2">
      <t>ヨシン</t>
    </rPh>
    <rPh sb="2" eb="4">
      <t>ゲンド</t>
    </rPh>
    <rPh sb="4" eb="5">
      <t>ガク</t>
    </rPh>
    <phoneticPr fontId="2"/>
  </si>
  <si>
    <t>－</t>
    <phoneticPr fontId="2"/>
  </si>
  <si>
    <t>まぐろ内科</t>
    <rPh sb="3" eb="5">
      <t>ナイカ</t>
    </rPh>
    <phoneticPr fontId="2"/>
  </si>
  <si>
    <t>かつお外科</t>
    <rPh sb="3" eb="5">
      <t>ゲカ</t>
    </rPh>
    <phoneticPr fontId="2"/>
  </si>
  <si>
    <t>いわし診療所</t>
    <rPh sb="3" eb="6">
      <t>シンリョウジョ</t>
    </rPh>
    <phoneticPr fontId="2"/>
  </si>
  <si>
    <t>めだか整形外科</t>
    <rPh sb="3" eb="5">
      <t>セイケイ</t>
    </rPh>
    <rPh sb="5" eb="7">
      <t>ゲカ</t>
    </rPh>
    <phoneticPr fontId="2"/>
  </si>
  <si>
    <t>うなぎ小児科</t>
    <rPh sb="3" eb="6">
      <t>ショウニカ</t>
    </rPh>
    <phoneticPr fontId="2"/>
  </si>
  <si>
    <t>なまず病院</t>
    <rPh sb="3" eb="5">
      <t>ビョウイン</t>
    </rPh>
    <phoneticPr fontId="2"/>
  </si>
  <si>
    <t>とびうお胃腸科</t>
    <rPh sb="4" eb="6">
      <t>イチョウ</t>
    </rPh>
    <rPh sb="6" eb="7">
      <t>カ</t>
    </rPh>
    <phoneticPr fontId="2"/>
  </si>
  <si>
    <t>どじょう眼科</t>
    <rPh sb="4" eb="6">
      <t>ガンカ</t>
    </rPh>
    <phoneticPr fontId="2"/>
  </si>
  <si>
    <t>たら眼科</t>
    <rPh sb="2" eb="4">
      <t>ガンカ</t>
    </rPh>
    <phoneticPr fontId="2"/>
  </si>
  <si>
    <t>さんまクリニック</t>
    <phoneticPr fontId="2"/>
  </si>
  <si>
    <t>コード</t>
    <phoneticPr fontId="2"/>
  </si>
  <si>
    <t>コード</t>
    <phoneticPr fontId="2"/>
  </si>
  <si>
    <t>さんまクリニック</t>
    <phoneticPr fontId="2"/>
  </si>
  <si>
    <t>さんまクリニック</t>
    <phoneticPr fontId="2"/>
  </si>
  <si>
    <t>さんまクリニック</t>
    <phoneticPr fontId="2"/>
  </si>
  <si>
    <t>コード</t>
    <phoneticPr fontId="2"/>
  </si>
  <si>
    <t>さんまクリニック</t>
    <phoneticPr fontId="2"/>
  </si>
  <si>
    <t>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</si>
</sst>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10"/>
      <name val="ＭＳ 明朝"/>
      <family val="1"/>
      <charset val="128"/>
    </font>
    <font>
      <sz val="10"/>
      <name val="ＭＳ 明朝"/>
      <family val="1"/>
      <charset val="128"/>
    </font>
    <font>
      <b/>
      <sz val="12"/>
      <name val="ＭＳ 明朝"/>
      <family val="1"/>
      <charset val="128"/>
    </font>
    <font>
      <b/>
      <sz val="14"/>
      <name val="ＭＳ 明朝"/>
      <family val="1"/>
      <charset val="128"/>
    </font>
  </fonts>
  <fills count="12">
    <fill>
      <patternFill patternType="none"/>
    </fill>
    <fill>
      <patternFill patternType="gray125"/>
    </fill>
    <fill>
      <patternFill patternType="solid">
        <fgColor indexed="3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6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6">
    <xf numFmtId="0" fontId="0" fillId="0" borderId="0" xfId="0">
      <alignment vertical="center"/>
    </xf>
    <xf numFmtId="0" fontId="0" fillId="0" borderId="0" xfId="0" applyFill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2" borderId="9" xfId="0" applyFont="1" applyFill="1" applyBorder="1" applyAlignment="1">
      <alignment horizontal="distributed" vertical="center"/>
    </xf>
    <xf numFmtId="38" fontId="3" fillId="2" borderId="10" xfId="1" applyFont="1" applyFill="1" applyBorder="1" applyAlignment="1">
      <alignment horizontal="right" vertical="center"/>
    </xf>
    <xf numFmtId="38" fontId="3" fillId="2" borderId="11" xfId="1" applyFont="1" applyFill="1" applyBorder="1">
      <alignment vertical="center"/>
    </xf>
    <xf numFmtId="38" fontId="3" fillId="0" borderId="12" xfId="1" applyFont="1" applyFill="1" applyBorder="1">
      <alignment vertical="center"/>
    </xf>
    <xf numFmtId="38" fontId="3" fillId="3" borderId="13" xfId="1" applyFont="1" applyFill="1" applyBorder="1">
      <alignment vertical="center"/>
    </xf>
    <xf numFmtId="38" fontId="3" fillId="4" borderId="13" xfId="1" applyFont="1" applyFill="1" applyBorder="1">
      <alignment vertical="center"/>
    </xf>
    <xf numFmtId="38" fontId="3" fillId="5" borderId="13" xfId="1" applyFont="1" applyFill="1" applyBorder="1">
      <alignment vertical="center"/>
    </xf>
    <xf numFmtId="38" fontId="3" fillId="5" borderId="14" xfId="1" applyFont="1" applyFill="1" applyBorder="1">
      <alignment vertical="center"/>
    </xf>
    <xf numFmtId="0" fontId="3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distributed" vertical="center"/>
    </xf>
    <xf numFmtId="38" fontId="3" fillId="2" borderId="17" xfId="1" applyFont="1" applyFill="1" applyBorder="1" applyAlignment="1">
      <alignment horizontal="right" vertical="center"/>
    </xf>
    <xf numFmtId="38" fontId="3" fillId="2" borderId="18" xfId="1" applyFont="1" applyFill="1" applyBorder="1">
      <alignment vertical="center"/>
    </xf>
    <xf numFmtId="38" fontId="3" fillId="0" borderId="19" xfId="1" applyFont="1" applyFill="1" applyBorder="1">
      <alignment vertical="center"/>
    </xf>
    <xf numFmtId="38" fontId="3" fillId="3" borderId="20" xfId="1" applyFont="1" applyFill="1" applyBorder="1">
      <alignment vertical="center"/>
    </xf>
    <xf numFmtId="38" fontId="3" fillId="4" borderId="20" xfId="1" applyFont="1" applyFill="1" applyBorder="1">
      <alignment vertical="center"/>
    </xf>
    <xf numFmtId="38" fontId="3" fillId="5" borderId="20" xfId="1" applyFont="1" applyFill="1" applyBorder="1">
      <alignment vertical="center"/>
    </xf>
    <xf numFmtId="38" fontId="3" fillId="5" borderId="21" xfId="1" applyFont="1" applyFill="1" applyBorder="1">
      <alignment vertical="center"/>
    </xf>
    <xf numFmtId="38" fontId="3" fillId="0" borderId="20" xfId="1" applyFont="1" applyFill="1" applyBorder="1">
      <alignment vertical="center"/>
    </xf>
    <xf numFmtId="0" fontId="3" fillId="2" borderId="22" xfId="0" applyFont="1" applyFill="1" applyBorder="1" applyAlignment="1">
      <alignment horizontal="center" vertical="center"/>
    </xf>
    <xf numFmtId="0" fontId="3" fillId="2" borderId="23" xfId="0" applyFont="1" applyFill="1" applyBorder="1" applyAlignment="1">
      <alignment horizontal="distributed" vertical="center"/>
    </xf>
    <xf numFmtId="38" fontId="3" fillId="2" borderId="24" xfId="1" applyFont="1" applyFill="1" applyBorder="1" applyAlignment="1">
      <alignment horizontal="right" vertical="center"/>
    </xf>
    <xf numFmtId="38" fontId="3" fillId="2" borderId="25" xfId="1" applyFont="1" applyFill="1" applyBorder="1">
      <alignment vertical="center"/>
    </xf>
    <xf numFmtId="38" fontId="3" fillId="0" borderId="26" xfId="1" applyFont="1" applyFill="1" applyBorder="1">
      <alignment vertical="center"/>
    </xf>
    <xf numFmtId="38" fontId="3" fillId="0" borderId="27" xfId="1" applyFont="1" applyFill="1" applyBorder="1">
      <alignment vertical="center"/>
    </xf>
    <xf numFmtId="38" fontId="3" fillId="3" borderId="27" xfId="1" applyFont="1" applyFill="1" applyBorder="1">
      <alignment vertical="center"/>
    </xf>
    <xf numFmtId="38" fontId="3" fillId="4" borderId="27" xfId="1" applyFont="1" applyFill="1" applyBorder="1">
      <alignment vertical="center"/>
    </xf>
    <xf numFmtId="38" fontId="3" fillId="5" borderId="27" xfId="1" applyFont="1" applyFill="1" applyBorder="1">
      <alignment vertical="center"/>
    </xf>
    <xf numFmtId="38" fontId="3" fillId="5" borderId="28" xfId="1" applyFont="1" applyFill="1" applyBorder="1">
      <alignment vertical="center"/>
    </xf>
    <xf numFmtId="0" fontId="3" fillId="2" borderId="29" xfId="0" applyFont="1" applyFill="1" applyBorder="1" applyAlignment="1">
      <alignment horizontal="center" vertical="center"/>
    </xf>
    <xf numFmtId="38" fontId="3" fillId="2" borderId="30" xfId="1" applyFont="1" applyFill="1" applyBorder="1">
      <alignment vertical="center"/>
    </xf>
    <xf numFmtId="38" fontId="3" fillId="2" borderId="31" xfId="1" applyFont="1" applyFill="1" applyBorder="1">
      <alignment vertical="center"/>
    </xf>
    <xf numFmtId="38" fontId="3" fillId="2" borderId="32" xfId="1" applyFont="1" applyFill="1" applyBorder="1">
      <alignment vertical="center"/>
    </xf>
    <xf numFmtId="38" fontId="3" fillId="2" borderId="33" xfId="1" applyFont="1" applyFill="1" applyBorder="1">
      <alignment vertical="center"/>
    </xf>
    <xf numFmtId="0" fontId="4" fillId="0" borderId="0" xfId="0" applyFont="1">
      <alignment vertical="center"/>
    </xf>
    <xf numFmtId="0" fontId="3" fillId="0" borderId="34" xfId="0" applyFont="1" applyFill="1" applyBorder="1" applyAlignment="1">
      <alignment horizontal="distributed" vertical="center"/>
    </xf>
    <xf numFmtId="0" fontId="4" fillId="0" borderId="34" xfId="0" applyFont="1" applyFill="1" applyBorder="1">
      <alignment vertical="center"/>
    </xf>
    <xf numFmtId="0" fontId="3" fillId="3" borderId="34" xfId="0" applyFont="1" applyFill="1" applyBorder="1" applyAlignment="1">
      <alignment horizontal="distributed" vertical="center"/>
    </xf>
    <xf numFmtId="0" fontId="4" fillId="3" borderId="34" xfId="0" applyFont="1" applyFill="1" applyBorder="1">
      <alignment vertical="center"/>
    </xf>
    <xf numFmtId="0" fontId="3" fillId="4" borderId="34" xfId="0" applyFont="1" applyFill="1" applyBorder="1" applyAlignment="1">
      <alignment horizontal="distributed" vertical="center"/>
    </xf>
    <xf numFmtId="0" fontId="4" fillId="4" borderId="34" xfId="0" applyFont="1" applyFill="1" applyBorder="1">
      <alignment vertical="center"/>
    </xf>
    <xf numFmtId="0" fontId="3" fillId="5" borderId="34" xfId="0" applyFont="1" applyFill="1" applyBorder="1" applyAlignment="1">
      <alignment horizontal="distributed" vertical="center"/>
    </xf>
    <xf numFmtId="0" fontId="4" fillId="5" borderId="34" xfId="0" applyFont="1" applyFill="1" applyBorder="1">
      <alignment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distributed" vertical="center"/>
    </xf>
    <xf numFmtId="38" fontId="3" fillId="0" borderId="10" xfId="1" applyFont="1" applyFill="1" applyBorder="1" applyAlignment="1">
      <alignment horizontal="right" vertical="center"/>
    </xf>
    <xf numFmtId="38" fontId="3" fillId="0" borderId="11" xfId="1" applyFont="1" applyFill="1" applyBorder="1">
      <alignment vertical="center"/>
    </xf>
    <xf numFmtId="38" fontId="3" fillId="0" borderId="13" xfId="1" applyFont="1" applyFill="1" applyBorder="1">
      <alignment vertical="center"/>
    </xf>
    <xf numFmtId="38" fontId="3" fillId="0" borderId="14" xfId="1" applyFont="1" applyFill="1" applyBorder="1">
      <alignment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distributed" vertical="center"/>
    </xf>
    <xf numFmtId="38" fontId="3" fillId="0" borderId="17" xfId="1" applyFont="1" applyFill="1" applyBorder="1" applyAlignment="1">
      <alignment horizontal="right" vertical="center"/>
    </xf>
    <xf numFmtId="38" fontId="3" fillId="0" borderId="18" xfId="1" applyFont="1" applyFill="1" applyBorder="1">
      <alignment vertical="center"/>
    </xf>
    <xf numFmtId="38" fontId="3" fillId="0" borderId="21" xfId="1" applyFont="1" applyFill="1" applyBorder="1">
      <alignment vertical="center"/>
    </xf>
    <xf numFmtId="0" fontId="3" fillId="0" borderId="22" xfId="0" applyFont="1" applyFill="1" applyBorder="1" applyAlignment="1">
      <alignment horizontal="center" vertical="center"/>
    </xf>
    <xf numFmtId="0" fontId="3" fillId="0" borderId="23" xfId="0" applyFont="1" applyFill="1" applyBorder="1" applyAlignment="1">
      <alignment horizontal="distributed" vertical="center"/>
    </xf>
    <xf numFmtId="38" fontId="3" fillId="0" borderId="24" xfId="1" applyFont="1" applyFill="1" applyBorder="1" applyAlignment="1">
      <alignment horizontal="right" vertical="center"/>
    </xf>
    <xf numFmtId="38" fontId="3" fillId="0" borderId="25" xfId="1" applyFont="1" applyFill="1" applyBorder="1">
      <alignment vertical="center"/>
    </xf>
    <xf numFmtId="38" fontId="3" fillId="0" borderId="28" xfId="1" applyFont="1" applyFill="1" applyBorder="1">
      <alignment vertical="center"/>
    </xf>
    <xf numFmtId="0" fontId="3" fillId="0" borderId="29" xfId="0" applyFont="1" applyFill="1" applyBorder="1" applyAlignment="1">
      <alignment horizontal="center" vertical="center"/>
    </xf>
    <xf numFmtId="38" fontId="3" fillId="0" borderId="30" xfId="1" applyFont="1" applyFill="1" applyBorder="1">
      <alignment vertical="center"/>
    </xf>
    <xf numFmtId="38" fontId="3" fillId="0" borderId="31" xfId="1" applyFont="1" applyFill="1" applyBorder="1">
      <alignment vertical="center"/>
    </xf>
    <xf numFmtId="38" fontId="3" fillId="0" borderId="32" xfId="1" applyFont="1" applyFill="1" applyBorder="1">
      <alignment vertical="center"/>
    </xf>
    <xf numFmtId="38" fontId="3" fillId="0" borderId="33" xfId="1" applyFont="1" applyFill="1" applyBorder="1">
      <alignment vertical="center"/>
    </xf>
    <xf numFmtId="0" fontId="3" fillId="10" borderId="1" xfId="0" applyFont="1" applyFill="1" applyBorder="1" applyAlignment="1">
      <alignment horizontal="center" vertical="center"/>
    </xf>
    <xf numFmtId="0" fontId="3" fillId="10" borderId="2" xfId="0" applyFont="1" applyFill="1" applyBorder="1" applyAlignment="1">
      <alignment horizontal="center" vertical="center"/>
    </xf>
    <xf numFmtId="0" fontId="3" fillId="10" borderId="3" xfId="0" applyFont="1" applyFill="1" applyBorder="1" applyAlignment="1">
      <alignment horizontal="center" vertical="center"/>
    </xf>
    <xf numFmtId="0" fontId="3" fillId="10" borderId="4" xfId="0" applyFont="1" applyFill="1" applyBorder="1" applyAlignment="1">
      <alignment horizontal="center" vertical="center"/>
    </xf>
    <xf numFmtId="0" fontId="3" fillId="10" borderId="5" xfId="0" applyFont="1" applyFill="1" applyBorder="1" applyAlignment="1">
      <alignment horizontal="center" vertical="center"/>
    </xf>
    <xf numFmtId="0" fontId="3" fillId="10" borderId="6" xfId="0" applyFont="1" applyFill="1" applyBorder="1" applyAlignment="1">
      <alignment horizontal="center" vertical="center"/>
    </xf>
    <xf numFmtId="0" fontId="3" fillId="10" borderId="7" xfId="0" applyFont="1" applyFill="1" applyBorder="1" applyAlignment="1">
      <alignment horizontal="center" vertical="center"/>
    </xf>
    <xf numFmtId="38" fontId="3" fillId="6" borderId="12" xfId="1" applyFont="1" applyFill="1" applyBorder="1">
      <alignment vertical="center"/>
    </xf>
    <xf numFmtId="38" fontId="3" fillId="7" borderId="13" xfId="1" applyFont="1" applyFill="1" applyBorder="1">
      <alignment vertical="center"/>
    </xf>
    <xf numFmtId="38" fontId="3" fillId="8" borderId="13" xfId="1" applyFont="1" applyFill="1" applyBorder="1">
      <alignment vertical="center"/>
    </xf>
    <xf numFmtId="38" fontId="3" fillId="9" borderId="13" xfId="1" applyFont="1" applyFill="1" applyBorder="1">
      <alignment vertical="center"/>
    </xf>
    <xf numFmtId="38" fontId="3" fillId="9" borderId="14" xfId="1" applyFont="1" applyFill="1" applyBorder="1">
      <alignment vertical="center"/>
    </xf>
    <xf numFmtId="38" fontId="3" fillId="6" borderId="19" xfId="1" applyFont="1" applyFill="1" applyBorder="1">
      <alignment vertical="center"/>
    </xf>
    <xf numFmtId="38" fontId="3" fillId="7" borderId="20" xfId="1" applyFont="1" applyFill="1" applyBorder="1">
      <alignment vertical="center"/>
    </xf>
    <xf numFmtId="38" fontId="3" fillId="8" borderId="20" xfId="1" applyFont="1" applyFill="1" applyBorder="1">
      <alignment vertical="center"/>
    </xf>
    <xf numFmtId="38" fontId="3" fillId="9" borderId="20" xfId="1" applyFont="1" applyFill="1" applyBorder="1">
      <alignment vertical="center"/>
    </xf>
    <xf numFmtId="38" fontId="3" fillId="9" borderId="21" xfId="1" applyFont="1" applyFill="1" applyBorder="1">
      <alignment vertical="center"/>
    </xf>
    <xf numFmtId="38" fontId="3" fillId="6" borderId="20" xfId="1" applyFont="1" applyFill="1" applyBorder="1">
      <alignment vertical="center"/>
    </xf>
    <xf numFmtId="38" fontId="3" fillId="6" borderId="26" xfId="1" applyFont="1" applyFill="1" applyBorder="1">
      <alignment vertical="center"/>
    </xf>
    <xf numFmtId="38" fontId="3" fillId="6" borderId="27" xfId="1" applyFont="1" applyFill="1" applyBorder="1">
      <alignment vertical="center"/>
    </xf>
    <xf numFmtId="38" fontId="3" fillId="7" borderId="27" xfId="1" applyFont="1" applyFill="1" applyBorder="1">
      <alignment vertical="center"/>
    </xf>
    <xf numFmtId="38" fontId="3" fillId="8" borderId="27" xfId="1" applyFont="1" applyFill="1" applyBorder="1">
      <alignment vertical="center"/>
    </xf>
    <xf numFmtId="38" fontId="3" fillId="9" borderId="27" xfId="1" applyFont="1" applyFill="1" applyBorder="1">
      <alignment vertical="center"/>
    </xf>
    <xf numFmtId="38" fontId="3" fillId="9" borderId="28" xfId="1" applyFont="1" applyFill="1" applyBorder="1">
      <alignment vertical="center"/>
    </xf>
    <xf numFmtId="0" fontId="3" fillId="6" borderId="34" xfId="0" applyFont="1" applyFill="1" applyBorder="1" applyAlignment="1">
      <alignment horizontal="distributed" vertical="center"/>
    </xf>
    <xf numFmtId="0" fontId="4" fillId="6" borderId="34" xfId="0" applyFont="1" applyFill="1" applyBorder="1">
      <alignment vertical="center"/>
    </xf>
    <xf numFmtId="0" fontId="3" fillId="7" borderId="34" xfId="0" applyFont="1" applyFill="1" applyBorder="1" applyAlignment="1">
      <alignment horizontal="distributed" vertical="center"/>
    </xf>
    <xf numFmtId="0" fontId="4" fillId="7" borderId="34" xfId="0" applyFont="1" applyFill="1" applyBorder="1">
      <alignment vertical="center"/>
    </xf>
    <xf numFmtId="0" fontId="3" fillId="8" borderId="34" xfId="0" applyFont="1" applyFill="1" applyBorder="1" applyAlignment="1">
      <alignment horizontal="distributed" vertical="center"/>
    </xf>
    <xf numFmtId="0" fontId="4" fillId="8" borderId="34" xfId="0" applyFont="1" applyFill="1" applyBorder="1">
      <alignment vertical="center"/>
    </xf>
    <xf numFmtId="0" fontId="3" fillId="9" borderId="34" xfId="0" applyFont="1" applyFill="1" applyBorder="1" applyAlignment="1">
      <alignment horizontal="distributed" vertical="center"/>
    </xf>
    <xf numFmtId="0" fontId="4" fillId="9" borderId="34" xfId="0" applyFont="1" applyFill="1" applyBorder="1">
      <alignment vertical="center"/>
    </xf>
    <xf numFmtId="0" fontId="3" fillId="11" borderId="8" xfId="0" applyFont="1" applyFill="1" applyBorder="1" applyAlignment="1">
      <alignment horizontal="center" vertical="center"/>
    </xf>
    <xf numFmtId="0" fontId="3" fillId="11" borderId="9" xfId="0" applyFont="1" applyFill="1" applyBorder="1" applyAlignment="1">
      <alignment horizontal="distributed" vertical="center"/>
    </xf>
    <xf numFmtId="38" fontId="3" fillId="11" borderId="10" xfId="1" applyFont="1" applyFill="1" applyBorder="1" applyAlignment="1">
      <alignment horizontal="right" vertical="center"/>
    </xf>
    <xf numFmtId="38" fontId="3" fillId="11" borderId="11" xfId="1" applyFont="1" applyFill="1" applyBorder="1">
      <alignment vertical="center"/>
    </xf>
    <xf numFmtId="0" fontId="3" fillId="11" borderId="15" xfId="0" applyFont="1" applyFill="1" applyBorder="1" applyAlignment="1">
      <alignment horizontal="center" vertical="center"/>
    </xf>
    <xf numFmtId="0" fontId="3" fillId="11" borderId="16" xfId="0" applyFont="1" applyFill="1" applyBorder="1" applyAlignment="1">
      <alignment horizontal="distributed" vertical="center"/>
    </xf>
    <xf numFmtId="38" fontId="3" fillId="11" borderId="17" xfId="1" applyFont="1" applyFill="1" applyBorder="1" applyAlignment="1">
      <alignment horizontal="right" vertical="center"/>
    </xf>
    <xf numFmtId="38" fontId="3" fillId="11" borderId="18" xfId="1" applyFont="1" applyFill="1" applyBorder="1">
      <alignment vertical="center"/>
    </xf>
    <xf numFmtId="0" fontId="3" fillId="11" borderId="22" xfId="0" applyFont="1" applyFill="1" applyBorder="1" applyAlignment="1">
      <alignment horizontal="center" vertical="center"/>
    </xf>
    <xf numFmtId="0" fontId="3" fillId="11" borderId="23" xfId="0" applyFont="1" applyFill="1" applyBorder="1" applyAlignment="1">
      <alignment horizontal="distributed" vertical="center"/>
    </xf>
    <xf numFmtId="38" fontId="3" fillId="11" borderId="24" xfId="1" applyFont="1" applyFill="1" applyBorder="1" applyAlignment="1">
      <alignment horizontal="right" vertical="center"/>
    </xf>
    <xf numFmtId="38" fontId="3" fillId="11" borderId="25" xfId="1" applyFont="1" applyFill="1" applyBorder="1">
      <alignment vertical="center"/>
    </xf>
    <xf numFmtId="0" fontId="3" fillId="11" borderId="29" xfId="0" applyFont="1" applyFill="1" applyBorder="1" applyAlignment="1">
      <alignment horizontal="center" vertical="center"/>
    </xf>
    <xf numFmtId="38" fontId="3" fillId="11" borderId="30" xfId="1" applyFont="1" applyFill="1" applyBorder="1">
      <alignment vertical="center"/>
    </xf>
    <xf numFmtId="38" fontId="3" fillId="11" borderId="31" xfId="1" applyFont="1" applyFill="1" applyBorder="1">
      <alignment vertical="center"/>
    </xf>
    <xf numFmtId="38" fontId="3" fillId="11" borderId="32" xfId="1" applyFont="1" applyFill="1" applyBorder="1">
      <alignment vertical="center"/>
    </xf>
    <xf numFmtId="38" fontId="3" fillId="11" borderId="33" xfId="1" applyFont="1" applyFill="1" applyBorder="1">
      <alignment vertical="center"/>
    </xf>
    <xf numFmtId="0" fontId="3" fillId="2" borderId="35" xfId="0" applyFont="1" applyFill="1" applyBorder="1" applyAlignment="1">
      <alignment horizontal="center" vertical="center"/>
    </xf>
    <xf numFmtId="0" fontId="3" fillId="2" borderId="36" xfId="0" applyFont="1" applyFill="1" applyBorder="1" applyAlignment="1">
      <alignment horizontal="center" vertical="center"/>
    </xf>
    <xf numFmtId="0" fontId="3" fillId="2" borderId="37" xfId="0" applyFont="1" applyFill="1" applyBorder="1" applyAlignment="1">
      <alignment horizontal="center" vertical="center"/>
    </xf>
    <xf numFmtId="0" fontId="3" fillId="2" borderId="38" xfId="0" applyFont="1" applyFill="1" applyBorder="1" applyAlignment="1">
      <alignment horizontal="center" vertical="center"/>
    </xf>
    <xf numFmtId="0" fontId="3" fillId="2" borderId="39" xfId="0" applyFont="1" applyFill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6" fillId="0" borderId="29" xfId="0" applyFont="1" applyBorder="1" applyAlignment="1">
      <alignment horizontal="center" vertical="center"/>
    </xf>
    <xf numFmtId="0" fontId="3" fillId="11" borderId="35" xfId="0" applyFont="1" applyFill="1" applyBorder="1" applyAlignment="1">
      <alignment horizontal="center" vertical="center"/>
    </xf>
    <xf numFmtId="0" fontId="3" fillId="11" borderId="36" xfId="0" applyFont="1" applyFill="1" applyBorder="1" applyAlignment="1">
      <alignment horizontal="center" vertical="center"/>
    </xf>
    <xf numFmtId="0" fontId="3" fillId="10" borderId="37" xfId="0" applyFont="1" applyFill="1" applyBorder="1" applyAlignment="1">
      <alignment horizontal="center" vertical="center"/>
    </xf>
    <xf numFmtId="0" fontId="3" fillId="10" borderId="38" xfId="0" applyFont="1" applyFill="1" applyBorder="1" applyAlignment="1">
      <alignment horizontal="center" vertical="center"/>
    </xf>
    <xf numFmtId="0" fontId="3" fillId="10" borderId="39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AEAEA"/>
      <rgbColor rgb="00FF0000"/>
      <rgbColor rgb="0066FF66"/>
      <rgbColor rgb="000000FF"/>
      <rgbColor rgb="00FFFF66"/>
      <rgbColor rgb="00FF66FF"/>
      <rgbColor rgb="0000FFFF"/>
      <rgbColor rgb="00800000"/>
      <rgbColor rgb="00008000"/>
      <rgbColor rgb="00000080"/>
      <rgbColor rgb="00808000"/>
      <rgbColor rgb="00800080"/>
      <rgbColor rgb="00008080"/>
      <rgbColor rgb="00E0E0E0"/>
      <rgbColor rgb="00CBCBCB"/>
      <rgbColor rgb="00FFCCFF"/>
      <rgbColor rgb="00FFCCCC"/>
      <rgbColor rgb="00FFFFCC"/>
      <rgbColor rgb="00CCFFCC"/>
      <rgbColor rgb="00CCFFFF"/>
      <rgbColor rgb="00CCFFCC"/>
      <rgbColor rgb="000066CC"/>
      <rgbColor rgb="00F5F5F5"/>
      <rgbColor rgb="00FFE5FF"/>
      <rgbColor rgb="00FF00FF"/>
      <rgbColor rgb="00FFFF00"/>
      <rgbColor rgb="0000FFFF"/>
      <rgbColor rgb="00800080"/>
      <rgbColor rgb="00800000"/>
      <rgbColor rgb="00008080"/>
      <rgbColor rgb="00FFFFFF"/>
      <rgbColor rgb="0000CCFF"/>
      <rgbColor rgb="0066CCFF"/>
      <rgbColor rgb="0099FF99"/>
      <rgbColor rgb="00FFFF99"/>
      <rgbColor rgb="0099CCFF"/>
      <rgbColor rgb="00FF99FF"/>
      <rgbColor rgb="00CC99FF"/>
      <rgbColor rgb="00FFCC99"/>
      <rgbColor rgb="003366FF"/>
      <rgbColor rgb="0033CCCC"/>
      <rgbColor rgb="0099CC00"/>
      <rgbColor rgb="00FFCC66"/>
      <rgbColor rgb="00FF9900"/>
      <rgbColor rgb="00FF6600"/>
      <rgbColor rgb="00666699"/>
      <rgbColor rgb="00D5D5D5"/>
      <rgbColor rgb="00003366"/>
      <rgbColor rgb="00339966"/>
      <rgbColor rgb="00003300"/>
      <rgbColor rgb="00333300"/>
      <rgbColor rgb="00993300"/>
      <rgbColor rgb="00993366"/>
      <rgbColor rgb="00333399"/>
      <rgbColor rgb="00C0C0C0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zoomScaleNormal="100" workbookViewId="0">
      <selection activeCell="I19" sqref="I19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22.9" customHeight="1" thickBot="1" x14ac:dyDescent="0.2">
      <c r="A1" s="127" t="s">
        <v>12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</row>
    <row r="2" spans="1:14" ht="19.5" customHeight="1" x14ac:dyDescent="0.15">
      <c r="A2" s="2" t="s">
        <v>35</v>
      </c>
      <c r="B2" s="3" t="s">
        <v>0</v>
      </c>
      <c r="C2" s="4" t="s">
        <v>18</v>
      </c>
      <c r="D2" s="5" t="s">
        <v>1</v>
      </c>
      <c r="E2" s="6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8" t="s">
        <v>11</v>
      </c>
    </row>
    <row r="3" spans="1:14" ht="19.5" customHeight="1" x14ac:dyDescent="0.15">
      <c r="A3" s="9">
        <v>101</v>
      </c>
      <c r="B3" s="10" t="s">
        <v>20</v>
      </c>
      <c r="C3" s="11">
        <v>500000</v>
      </c>
      <c r="D3" s="12">
        <v>602700</v>
      </c>
      <c r="E3" s="13">
        <v>602700</v>
      </c>
      <c r="F3" s="14"/>
      <c r="G3" s="14"/>
      <c r="H3" s="15"/>
      <c r="I3" s="15"/>
      <c r="J3" s="15"/>
      <c r="K3" s="16"/>
      <c r="L3" s="16"/>
      <c r="M3" s="17"/>
      <c r="N3" t="str">
        <f t="shared" ref="N3:N12" si="0">IF(D3-SUM(E3:M3)=0,"","error")</f>
        <v/>
      </c>
    </row>
    <row r="4" spans="1:14" ht="19.5" customHeight="1" x14ac:dyDescent="0.15">
      <c r="A4" s="18">
        <v>102</v>
      </c>
      <c r="B4" s="19" t="s">
        <v>21</v>
      </c>
      <c r="C4" s="20">
        <v>1000000</v>
      </c>
      <c r="D4" s="21">
        <v>700350</v>
      </c>
      <c r="E4" s="22">
        <v>389550</v>
      </c>
      <c r="F4" s="23">
        <v>310800</v>
      </c>
      <c r="G4" s="23"/>
      <c r="H4" s="24"/>
      <c r="I4" s="24"/>
      <c r="J4" s="24"/>
      <c r="K4" s="25"/>
      <c r="L4" s="25"/>
      <c r="M4" s="26"/>
      <c r="N4" t="str">
        <f t="shared" si="0"/>
        <v/>
      </c>
    </row>
    <row r="5" spans="1:14" ht="19.5" customHeight="1" x14ac:dyDescent="0.15">
      <c r="A5" s="18">
        <v>103</v>
      </c>
      <c r="B5" s="19" t="s">
        <v>36</v>
      </c>
      <c r="C5" s="20">
        <v>500000</v>
      </c>
      <c r="D5" s="21">
        <v>126000</v>
      </c>
      <c r="E5" s="22">
        <v>126000</v>
      </c>
      <c r="F5" s="23"/>
      <c r="G5" s="23"/>
      <c r="H5" s="24"/>
      <c r="I5" s="24"/>
      <c r="J5" s="24"/>
      <c r="K5" s="25"/>
      <c r="L5" s="25"/>
      <c r="M5" s="26"/>
      <c r="N5" t="str">
        <f t="shared" si="0"/>
        <v/>
      </c>
    </row>
    <row r="6" spans="1:14" ht="19.5" customHeight="1" x14ac:dyDescent="0.15">
      <c r="A6" s="18">
        <v>104</v>
      </c>
      <c r="B6" s="19" t="s">
        <v>22</v>
      </c>
      <c r="C6" s="20">
        <v>1000000</v>
      </c>
      <c r="D6" s="21">
        <v>601650</v>
      </c>
      <c r="E6" s="22">
        <v>601650</v>
      </c>
      <c r="F6" s="23"/>
      <c r="G6" s="23"/>
      <c r="H6" s="24"/>
      <c r="I6" s="24"/>
      <c r="J6" s="24"/>
      <c r="K6" s="25"/>
      <c r="L6" s="25"/>
      <c r="M6" s="26"/>
      <c r="N6" t="str">
        <f t="shared" si="0"/>
        <v/>
      </c>
    </row>
    <row r="7" spans="1:14" ht="19.5" customHeight="1" x14ac:dyDescent="0.15">
      <c r="A7" s="18">
        <v>105</v>
      </c>
      <c r="B7" s="19" t="s">
        <v>23</v>
      </c>
      <c r="C7" s="20">
        <v>2000000</v>
      </c>
      <c r="D7" s="21">
        <v>2195550</v>
      </c>
      <c r="E7" s="22"/>
      <c r="F7" s="23"/>
      <c r="G7" s="23">
        <v>817950</v>
      </c>
      <c r="H7" s="24">
        <v>568050</v>
      </c>
      <c r="I7" s="24">
        <v>809550</v>
      </c>
      <c r="J7" s="24"/>
      <c r="K7" s="25"/>
      <c r="L7" s="25"/>
      <c r="M7" s="26"/>
      <c r="N7" t="str">
        <f t="shared" si="0"/>
        <v/>
      </c>
    </row>
    <row r="8" spans="1:14" ht="19.5" customHeight="1" x14ac:dyDescent="0.15">
      <c r="A8" s="18">
        <v>201</v>
      </c>
      <c r="B8" s="19" t="s">
        <v>24</v>
      </c>
      <c r="C8" s="20">
        <v>500000</v>
      </c>
      <c r="D8" s="21">
        <v>330750</v>
      </c>
      <c r="E8" s="22">
        <v>84000</v>
      </c>
      <c r="F8" s="27">
        <v>92400</v>
      </c>
      <c r="G8" s="23">
        <v>59850</v>
      </c>
      <c r="H8" s="23">
        <v>94500</v>
      </c>
      <c r="I8" s="24"/>
      <c r="J8" s="24"/>
      <c r="K8" s="24"/>
      <c r="L8" s="25"/>
      <c r="M8" s="26"/>
      <c r="N8" t="str">
        <f t="shared" si="0"/>
        <v/>
      </c>
    </row>
    <row r="9" spans="1:14" ht="19.5" customHeight="1" x14ac:dyDescent="0.15">
      <c r="A9" s="18">
        <v>202</v>
      </c>
      <c r="B9" s="19" t="s">
        <v>25</v>
      </c>
      <c r="C9" s="20">
        <v>500000</v>
      </c>
      <c r="D9" s="21">
        <v>258300</v>
      </c>
      <c r="E9" s="22">
        <v>105000</v>
      </c>
      <c r="F9" s="27">
        <v>153300</v>
      </c>
      <c r="G9" s="23"/>
      <c r="H9" s="23"/>
      <c r="I9" s="24"/>
      <c r="J9" s="24"/>
      <c r="K9" s="24"/>
      <c r="L9" s="25"/>
      <c r="M9" s="26"/>
      <c r="N9" t="str">
        <f t="shared" si="0"/>
        <v/>
      </c>
    </row>
    <row r="10" spans="1:14" ht="19.5" customHeight="1" x14ac:dyDescent="0.15">
      <c r="A10" s="18">
        <v>203</v>
      </c>
      <c r="B10" s="19" t="s">
        <v>26</v>
      </c>
      <c r="C10" s="20">
        <v>500000</v>
      </c>
      <c r="D10" s="21">
        <v>391650</v>
      </c>
      <c r="E10" s="22"/>
      <c r="F10" s="27"/>
      <c r="G10" s="23"/>
      <c r="H10" s="23"/>
      <c r="I10" s="24"/>
      <c r="J10" s="24"/>
      <c r="K10" s="24"/>
      <c r="L10" s="25"/>
      <c r="M10" s="26">
        <v>391650</v>
      </c>
      <c r="N10" t="str">
        <f t="shared" si="0"/>
        <v/>
      </c>
    </row>
    <row r="11" spans="1:14" ht="19.5" customHeight="1" x14ac:dyDescent="0.15">
      <c r="A11" s="18">
        <v>204</v>
      </c>
      <c r="B11" s="19" t="s">
        <v>27</v>
      </c>
      <c r="C11" s="20">
        <v>2000000</v>
      </c>
      <c r="D11" s="21">
        <v>1832250</v>
      </c>
      <c r="E11" s="22"/>
      <c r="F11" s="27"/>
      <c r="G11" s="23"/>
      <c r="H11" s="23">
        <v>447300</v>
      </c>
      <c r="I11" s="24">
        <v>501900</v>
      </c>
      <c r="J11" s="24">
        <v>450450</v>
      </c>
      <c r="K11" s="24">
        <v>432600</v>
      </c>
      <c r="L11" s="25"/>
      <c r="M11" s="26"/>
      <c r="N11" t="str">
        <f t="shared" si="0"/>
        <v/>
      </c>
    </row>
    <row r="12" spans="1:14" ht="19.5" customHeight="1" x14ac:dyDescent="0.15">
      <c r="A12" s="28">
        <v>205</v>
      </c>
      <c r="B12" s="29" t="s">
        <v>28</v>
      </c>
      <c r="C12" s="30">
        <v>500000</v>
      </c>
      <c r="D12" s="31">
        <v>148050</v>
      </c>
      <c r="E12" s="32">
        <v>75600</v>
      </c>
      <c r="F12" s="33">
        <v>72450</v>
      </c>
      <c r="G12" s="34"/>
      <c r="H12" s="34"/>
      <c r="I12" s="35"/>
      <c r="J12" s="35"/>
      <c r="K12" s="35"/>
      <c r="L12" s="36"/>
      <c r="M12" s="37"/>
      <c r="N12" t="str">
        <f t="shared" si="0"/>
        <v/>
      </c>
    </row>
    <row r="13" spans="1:14" ht="19.5" customHeight="1" thickBot="1" x14ac:dyDescent="0.2">
      <c r="A13" s="122" t="s">
        <v>2</v>
      </c>
      <c r="B13" s="123"/>
      <c r="C13" s="38" t="s">
        <v>19</v>
      </c>
      <c r="D13" s="39">
        <f t="shared" ref="D13:M13" si="1">SUM(D3:D12)</f>
        <v>7187250</v>
      </c>
      <c r="E13" s="40">
        <f t="shared" si="1"/>
        <v>1984500</v>
      </c>
      <c r="F13" s="41">
        <f t="shared" si="1"/>
        <v>628950</v>
      </c>
      <c r="G13" s="41">
        <f t="shared" si="1"/>
        <v>877800</v>
      </c>
      <c r="H13" s="41">
        <f t="shared" si="1"/>
        <v>1109850</v>
      </c>
      <c r="I13" s="41">
        <f t="shared" si="1"/>
        <v>1311450</v>
      </c>
      <c r="J13" s="41">
        <f t="shared" si="1"/>
        <v>450450</v>
      </c>
      <c r="K13" s="41">
        <f t="shared" si="1"/>
        <v>432600</v>
      </c>
      <c r="L13" s="41">
        <f t="shared" si="1"/>
        <v>0</v>
      </c>
      <c r="M13" s="42">
        <f t="shared" si="1"/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24" t="s">
        <v>17</v>
      </c>
      <c r="B15" s="44" t="s">
        <v>13</v>
      </c>
      <c r="C15" s="45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25"/>
      <c r="B16" s="46" t="s">
        <v>14</v>
      </c>
      <c r="C16" s="47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25"/>
      <c r="B17" s="48" t="s">
        <v>15</v>
      </c>
      <c r="C17" s="49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26"/>
      <c r="B18" s="50" t="s">
        <v>16</v>
      </c>
      <c r="C18" s="51"/>
      <c r="D18" s="43"/>
      <c r="E18" s="43"/>
      <c r="F18" s="43"/>
      <c r="G18" s="43"/>
      <c r="H18" s="43"/>
      <c r="I18" s="43"/>
      <c r="J18" s="43"/>
      <c r="K18" s="43"/>
      <c r="L18" s="43"/>
      <c r="M18" s="43"/>
    </row>
    <row r="19" spans="1:13" x14ac:dyDescent="0.15">
      <c r="K19" s="1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C10" sqref="C10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/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/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32</v>
      </c>
      <c r="C5" s="60">
        <v>500000</v>
      </c>
      <c r="D5" s="61"/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/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/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/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/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/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/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/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/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21" sqref="D21"/>
    </sheetView>
  </sheetViews>
  <sheetFormatPr defaultRowHeight="13.5" x14ac:dyDescent="0.15"/>
  <cols>
    <col min="1" max="1" width="8.125" bestFit="1" customWidth="1"/>
    <col min="2" max="2" width="17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/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33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"/>
  <sheetViews>
    <sheetView zoomScaleNormal="100" workbookViewId="0">
      <selection activeCell="D18" sqref="D18"/>
    </sheetView>
  </sheetViews>
  <sheetFormatPr defaultRowHeight="13.5" x14ac:dyDescent="0.15"/>
  <cols>
    <col min="1" max="1" width="8.125" bestFit="1" customWidth="1"/>
    <col min="2" max="2" width="19.5" customWidth="1"/>
    <col min="3" max="13" width="12.5" customWidth="1"/>
  </cols>
  <sheetData>
    <row r="1" spans="1:13" ht="27" customHeight="1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3" ht="19.5" customHeight="1" x14ac:dyDescent="0.15">
      <c r="A2" s="73" t="s">
        <v>31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3" ht="19.5" customHeight="1" x14ac:dyDescent="0.15">
      <c r="A3" s="52">
        <v>101</v>
      </c>
      <c r="B3" s="53" t="s">
        <v>20</v>
      </c>
      <c r="C3" s="54">
        <v>500000</v>
      </c>
      <c r="D3" s="55">
        <v>602700</v>
      </c>
      <c r="E3" s="13">
        <v>602700</v>
      </c>
      <c r="F3" s="56"/>
      <c r="G3" s="56"/>
      <c r="H3" s="56"/>
      <c r="I3" s="56"/>
      <c r="J3" s="56"/>
      <c r="K3" s="56"/>
      <c r="L3" s="56"/>
      <c r="M3" s="57"/>
    </row>
    <row r="4" spans="1:13" ht="19.5" customHeight="1" x14ac:dyDescent="0.15">
      <c r="A4" s="58">
        <v>102</v>
      </c>
      <c r="B4" s="59" t="s">
        <v>21</v>
      </c>
      <c r="C4" s="60">
        <v>1000000</v>
      </c>
      <c r="D4" s="61">
        <v>700350</v>
      </c>
      <c r="E4" s="22"/>
      <c r="F4" s="27"/>
      <c r="G4" s="27"/>
      <c r="H4" s="27"/>
      <c r="I4" s="27"/>
      <c r="J4" s="27"/>
      <c r="K4" s="27"/>
      <c r="L4" s="27"/>
      <c r="M4" s="62"/>
    </row>
    <row r="5" spans="1:13" ht="19.5" customHeight="1" x14ac:dyDescent="0.15">
      <c r="A5" s="58">
        <v>103</v>
      </c>
      <c r="B5" s="59" t="s">
        <v>34</v>
      </c>
      <c r="C5" s="60">
        <v>500000</v>
      </c>
      <c r="D5" s="61">
        <v>126000</v>
      </c>
      <c r="E5" s="22"/>
      <c r="F5" s="27"/>
      <c r="G5" s="27"/>
      <c r="H5" s="27"/>
      <c r="I5" s="27"/>
      <c r="J5" s="27"/>
      <c r="K5" s="27"/>
      <c r="L5" s="27"/>
      <c r="M5" s="62"/>
    </row>
    <row r="6" spans="1:13" ht="19.5" customHeight="1" x14ac:dyDescent="0.15">
      <c r="A6" s="58">
        <v>104</v>
      </c>
      <c r="B6" s="59" t="s">
        <v>22</v>
      </c>
      <c r="C6" s="60">
        <v>1000000</v>
      </c>
      <c r="D6" s="61">
        <v>601650</v>
      </c>
      <c r="E6" s="22"/>
      <c r="F6" s="27"/>
      <c r="G6" s="27"/>
      <c r="H6" s="27"/>
      <c r="I6" s="27"/>
      <c r="J6" s="27"/>
      <c r="K6" s="27"/>
      <c r="L6" s="27"/>
      <c r="M6" s="62"/>
    </row>
    <row r="7" spans="1:13" ht="19.5" customHeight="1" x14ac:dyDescent="0.15">
      <c r="A7" s="58">
        <v>105</v>
      </c>
      <c r="B7" s="59" t="s">
        <v>23</v>
      </c>
      <c r="C7" s="60">
        <v>2000000</v>
      </c>
      <c r="D7" s="61">
        <v>2195550</v>
      </c>
      <c r="E7" s="22"/>
      <c r="F7" s="27"/>
      <c r="G7" s="27"/>
      <c r="H7" s="27"/>
      <c r="I7" s="27"/>
      <c r="J7" s="27"/>
      <c r="K7" s="27"/>
      <c r="L7" s="27"/>
      <c r="M7" s="62"/>
    </row>
    <row r="8" spans="1:13" ht="19.5" customHeight="1" x14ac:dyDescent="0.15">
      <c r="A8" s="58">
        <v>201</v>
      </c>
      <c r="B8" s="59" t="s">
        <v>24</v>
      </c>
      <c r="C8" s="60">
        <v>500000</v>
      </c>
      <c r="D8" s="61">
        <v>330750</v>
      </c>
      <c r="E8" s="22"/>
      <c r="F8" s="27"/>
      <c r="G8" s="27"/>
      <c r="H8" s="27"/>
      <c r="I8" s="27"/>
      <c r="J8" s="27"/>
      <c r="K8" s="27"/>
      <c r="L8" s="27"/>
      <c r="M8" s="62"/>
    </row>
    <row r="9" spans="1:13" ht="19.5" customHeight="1" x14ac:dyDescent="0.15">
      <c r="A9" s="58">
        <v>202</v>
      </c>
      <c r="B9" s="59" t="s">
        <v>25</v>
      </c>
      <c r="C9" s="60">
        <v>500000</v>
      </c>
      <c r="D9" s="61">
        <v>258300</v>
      </c>
      <c r="E9" s="22"/>
      <c r="F9" s="27"/>
      <c r="G9" s="27"/>
      <c r="H9" s="27"/>
      <c r="I9" s="27"/>
      <c r="J9" s="27"/>
      <c r="K9" s="27"/>
      <c r="L9" s="27"/>
      <c r="M9" s="62"/>
    </row>
    <row r="10" spans="1:13" ht="19.5" customHeight="1" x14ac:dyDescent="0.15">
      <c r="A10" s="58">
        <v>203</v>
      </c>
      <c r="B10" s="59" t="s">
        <v>26</v>
      </c>
      <c r="C10" s="60">
        <v>500000</v>
      </c>
      <c r="D10" s="61">
        <v>391650</v>
      </c>
      <c r="E10" s="22"/>
      <c r="F10" s="27"/>
      <c r="G10" s="27"/>
      <c r="H10" s="27"/>
      <c r="I10" s="27"/>
      <c r="J10" s="27"/>
      <c r="K10" s="27"/>
      <c r="L10" s="27"/>
      <c r="M10" s="62"/>
    </row>
    <row r="11" spans="1:13" ht="19.5" customHeight="1" x14ac:dyDescent="0.15">
      <c r="A11" s="58">
        <v>204</v>
      </c>
      <c r="B11" s="59" t="s">
        <v>27</v>
      </c>
      <c r="C11" s="60">
        <v>2000000</v>
      </c>
      <c r="D11" s="61">
        <v>1832250</v>
      </c>
      <c r="E11" s="22"/>
      <c r="F11" s="27"/>
      <c r="G11" s="27"/>
      <c r="H11" s="27"/>
      <c r="I11" s="27"/>
      <c r="J11" s="27"/>
      <c r="K11" s="27"/>
      <c r="L11" s="27"/>
      <c r="M11" s="62"/>
    </row>
    <row r="12" spans="1:13" ht="19.5" customHeight="1" x14ac:dyDescent="0.15">
      <c r="A12" s="63">
        <v>205</v>
      </c>
      <c r="B12" s="64" t="s">
        <v>28</v>
      </c>
      <c r="C12" s="65">
        <v>500000</v>
      </c>
      <c r="D12" s="66">
        <v>148050</v>
      </c>
      <c r="E12" s="32"/>
      <c r="F12" s="33"/>
      <c r="G12" s="33"/>
      <c r="H12" s="33"/>
      <c r="I12" s="33"/>
      <c r="J12" s="33"/>
      <c r="K12" s="33"/>
      <c r="L12" s="33"/>
      <c r="M12" s="67"/>
    </row>
    <row r="13" spans="1:13" ht="19.5" customHeight="1" thickBot="1" x14ac:dyDescent="0.2">
      <c r="A13" s="128" t="s">
        <v>2</v>
      </c>
      <c r="B13" s="129"/>
      <c r="C13" s="68" t="s">
        <v>19</v>
      </c>
      <c r="D13" s="69">
        <v>7187250</v>
      </c>
      <c r="E13" s="70"/>
      <c r="F13" s="71"/>
      <c r="G13" s="71"/>
      <c r="H13" s="71"/>
      <c r="I13" s="71"/>
      <c r="J13" s="71"/>
      <c r="K13" s="71"/>
      <c r="L13" s="71"/>
      <c r="M13" s="72"/>
    </row>
  </sheetData>
  <mergeCells count="2">
    <mergeCell ref="A13:B13"/>
    <mergeCell ref="A1:M1"/>
  </mergeCells>
  <phoneticPr fontId="2"/>
  <pageMargins left="0.75" right="0.26" top="1" bottom="1" header="0.51200000000000001" footer="0.51200000000000001"/>
  <pageSetup paperSize="9" scale="85" orientation="landscape" vertic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8"/>
  <sheetViews>
    <sheetView tabSelected="1" zoomScaleNormal="100" workbookViewId="0">
      <selection activeCell="C13" sqref="C13"/>
    </sheetView>
  </sheetViews>
  <sheetFormatPr defaultRowHeight="13.5" x14ac:dyDescent="0.15"/>
  <cols>
    <col min="1" max="1" width="8.125" bestFit="1" customWidth="1"/>
    <col min="2" max="2" width="19.375" customWidth="1"/>
    <col min="3" max="13" width="12.5" customWidth="1"/>
  </cols>
  <sheetData>
    <row r="1" spans="1:14" ht="18" thickBot="1" x14ac:dyDescent="0.2">
      <c r="A1" s="130" t="s">
        <v>12</v>
      </c>
      <c r="B1" s="130"/>
      <c r="C1" s="130"/>
      <c r="D1" s="130"/>
      <c r="E1" s="130"/>
      <c r="F1" s="130"/>
      <c r="G1" s="130"/>
      <c r="H1" s="130"/>
      <c r="I1" s="130"/>
      <c r="J1" s="130"/>
      <c r="K1" s="130"/>
      <c r="L1" s="130"/>
      <c r="M1" s="130"/>
    </row>
    <row r="2" spans="1:14" ht="19.5" customHeight="1" x14ac:dyDescent="0.15">
      <c r="A2" s="73" t="s">
        <v>30</v>
      </c>
      <c r="B2" s="74" t="s">
        <v>0</v>
      </c>
      <c r="C2" s="75" t="s">
        <v>18</v>
      </c>
      <c r="D2" s="76" t="s">
        <v>1</v>
      </c>
      <c r="E2" s="77" t="s">
        <v>3</v>
      </c>
      <c r="F2" s="78" t="s">
        <v>4</v>
      </c>
      <c r="G2" s="78" t="s">
        <v>5</v>
      </c>
      <c r="H2" s="78" t="s">
        <v>6</v>
      </c>
      <c r="I2" s="78" t="s">
        <v>7</v>
      </c>
      <c r="J2" s="78" t="s">
        <v>8</v>
      </c>
      <c r="K2" s="78" t="s">
        <v>9</v>
      </c>
      <c r="L2" s="78" t="s">
        <v>10</v>
      </c>
      <c r="M2" s="79" t="s">
        <v>11</v>
      </c>
    </row>
    <row r="3" spans="1:14" ht="19.5" customHeight="1" x14ac:dyDescent="0.15">
      <c r="A3" s="105">
        <v>101</v>
      </c>
      <c r="B3" s="106" t="s">
        <v>20</v>
      </c>
      <c r="C3" s="107">
        <v>500000</v>
      </c>
      <c r="D3" s="108">
        <v>602700</v>
      </c>
      <c r="E3" s="80">
        <v>602700</v>
      </c>
      <c r="F3" s="81"/>
      <c r="G3" s="81"/>
      <c r="H3" s="82"/>
      <c r="I3" s="82"/>
      <c r="J3" s="82"/>
      <c r="K3" s="83"/>
      <c r="L3" s="83"/>
      <c r="M3" s="84"/>
      <c r="N3" t="str">
        <f>IF(D3-SUM(E3:M3)=0,"","error")</f>
        <v/>
      </c>
    </row>
    <row r="4" spans="1:14" ht="19.5" customHeight="1" x14ac:dyDescent="0.15">
      <c r="A4" s="109">
        <v>102</v>
      </c>
      <c r="B4" s="110" t="s">
        <v>21</v>
      </c>
      <c r="C4" s="111">
        <v>1000000</v>
      </c>
      <c r="D4" s="112">
        <v>700350</v>
      </c>
      <c r="E4" s="85">
        <v>389550</v>
      </c>
      <c r="F4" s="86">
        <v>310800</v>
      </c>
      <c r="G4" s="86"/>
      <c r="H4" s="87"/>
      <c r="I4" s="87"/>
      <c r="J4" s="87"/>
      <c r="K4" s="88"/>
      <c r="L4" s="88"/>
      <c r="M4" s="89"/>
      <c r="N4" t="str">
        <f t="shared" ref="N4:N12" si="0">IF(D4-SUM(E4:M4)=0,"","error")</f>
        <v/>
      </c>
    </row>
    <row r="5" spans="1:14" ht="19.5" customHeight="1" x14ac:dyDescent="0.15">
      <c r="A5" s="109">
        <v>103</v>
      </c>
      <c r="B5" s="110" t="s">
        <v>29</v>
      </c>
      <c r="C5" s="111">
        <v>500000</v>
      </c>
      <c r="D5" s="112">
        <v>126000</v>
      </c>
      <c r="E5" s="85">
        <v>126000</v>
      </c>
      <c r="F5" s="86"/>
      <c r="G5" s="86"/>
      <c r="H5" s="87"/>
      <c r="I5" s="87"/>
      <c r="J5" s="87"/>
      <c r="K5" s="88"/>
      <c r="L5" s="88"/>
      <c r="M5" s="89"/>
      <c r="N5" t="str">
        <f t="shared" si="0"/>
        <v/>
      </c>
    </row>
    <row r="6" spans="1:14" ht="19.5" customHeight="1" x14ac:dyDescent="0.15">
      <c r="A6" s="109">
        <v>104</v>
      </c>
      <c r="B6" s="110" t="s">
        <v>22</v>
      </c>
      <c r="C6" s="111">
        <v>1000000</v>
      </c>
      <c r="D6" s="112">
        <v>601650</v>
      </c>
      <c r="E6" s="85">
        <v>601650</v>
      </c>
      <c r="F6" s="86"/>
      <c r="G6" s="86"/>
      <c r="H6" s="87"/>
      <c r="I6" s="87"/>
      <c r="J6" s="87"/>
      <c r="K6" s="88"/>
      <c r="L6" s="88"/>
      <c r="M6" s="89"/>
      <c r="N6" t="str">
        <f t="shared" si="0"/>
        <v/>
      </c>
    </row>
    <row r="7" spans="1:14" ht="19.5" customHeight="1" x14ac:dyDescent="0.15">
      <c r="A7" s="109">
        <v>105</v>
      </c>
      <c r="B7" s="110" t="s">
        <v>23</v>
      </c>
      <c r="C7" s="111">
        <v>2000000</v>
      </c>
      <c r="D7" s="112">
        <v>2195550</v>
      </c>
      <c r="E7" s="85"/>
      <c r="F7" s="86"/>
      <c r="G7" s="86">
        <v>817950</v>
      </c>
      <c r="H7" s="87">
        <v>568050</v>
      </c>
      <c r="I7" s="87">
        <v>809550</v>
      </c>
      <c r="J7" s="87"/>
      <c r="K7" s="88"/>
      <c r="L7" s="88"/>
      <c r="M7" s="89"/>
      <c r="N7" t="str">
        <f t="shared" si="0"/>
        <v/>
      </c>
    </row>
    <row r="8" spans="1:14" ht="19.5" customHeight="1" x14ac:dyDescent="0.15">
      <c r="A8" s="109">
        <v>201</v>
      </c>
      <c r="B8" s="110" t="s">
        <v>24</v>
      </c>
      <c r="C8" s="111">
        <v>500000</v>
      </c>
      <c r="D8" s="112">
        <v>330750</v>
      </c>
      <c r="E8" s="85">
        <v>84000</v>
      </c>
      <c r="F8" s="90">
        <v>92400</v>
      </c>
      <c r="G8" s="86">
        <v>59850</v>
      </c>
      <c r="H8" s="86">
        <v>94500</v>
      </c>
      <c r="I8" s="87"/>
      <c r="J8" s="87"/>
      <c r="K8" s="87"/>
      <c r="L8" s="88"/>
      <c r="M8" s="89"/>
      <c r="N8" t="str">
        <f t="shared" si="0"/>
        <v/>
      </c>
    </row>
    <row r="9" spans="1:14" ht="19.5" customHeight="1" x14ac:dyDescent="0.15">
      <c r="A9" s="109">
        <v>202</v>
      </c>
      <c r="B9" s="110" t="s">
        <v>25</v>
      </c>
      <c r="C9" s="111">
        <v>500000</v>
      </c>
      <c r="D9" s="112">
        <v>258300</v>
      </c>
      <c r="E9" s="85">
        <v>105000</v>
      </c>
      <c r="F9" s="90">
        <v>153300</v>
      </c>
      <c r="G9" s="86"/>
      <c r="H9" s="86"/>
      <c r="I9" s="87"/>
      <c r="J9" s="87"/>
      <c r="K9" s="87"/>
      <c r="L9" s="88"/>
      <c r="M9" s="89"/>
      <c r="N9" t="str">
        <f t="shared" si="0"/>
        <v/>
      </c>
    </row>
    <row r="10" spans="1:14" ht="19.5" customHeight="1" x14ac:dyDescent="0.15">
      <c r="A10" s="109">
        <v>203</v>
      </c>
      <c r="B10" s="110" t="s">
        <v>26</v>
      </c>
      <c r="C10" s="111">
        <v>500000</v>
      </c>
      <c r="D10" s="112">
        <v>391650</v>
      </c>
      <c r="E10" s="85"/>
      <c r="F10" s="90"/>
      <c r="G10" s="86"/>
      <c r="H10" s="86"/>
      <c r="I10" s="87"/>
      <c r="J10" s="87"/>
      <c r="K10" s="87"/>
      <c r="L10" s="88"/>
      <c r="M10" s="89">
        <v>391650</v>
      </c>
      <c r="N10" t="str">
        <f t="shared" si="0"/>
        <v/>
      </c>
    </row>
    <row r="11" spans="1:14" ht="19.5" customHeight="1" x14ac:dyDescent="0.15">
      <c r="A11" s="109">
        <v>204</v>
      </c>
      <c r="B11" s="110" t="s">
        <v>27</v>
      </c>
      <c r="C11" s="111">
        <v>2000000</v>
      </c>
      <c r="D11" s="112">
        <v>1832250</v>
      </c>
      <c r="E11" s="85"/>
      <c r="F11" s="90"/>
      <c r="G11" s="86"/>
      <c r="H11" s="86">
        <v>447300</v>
      </c>
      <c r="I11" s="87">
        <v>501900</v>
      </c>
      <c r="J11" s="87">
        <v>450450</v>
      </c>
      <c r="K11" s="87">
        <v>432600</v>
      </c>
      <c r="L11" s="88"/>
      <c r="M11" s="89"/>
      <c r="N11" t="str">
        <f t="shared" si="0"/>
        <v/>
      </c>
    </row>
    <row r="12" spans="1:14" ht="19.5" customHeight="1" x14ac:dyDescent="0.15">
      <c r="A12" s="113">
        <v>205</v>
      </c>
      <c r="B12" s="114" t="s">
        <v>28</v>
      </c>
      <c r="C12" s="115">
        <v>500000</v>
      </c>
      <c r="D12" s="116">
        <v>148050</v>
      </c>
      <c r="E12" s="91">
        <v>75600</v>
      </c>
      <c r="F12" s="92">
        <v>72450</v>
      </c>
      <c r="G12" s="93"/>
      <c r="H12" s="93"/>
      <c r="I12" s="94"/>
      <c r="J12" s="94"/>
      <c r="K12" s="94"/>
      <c r="L12" s="95"/>
      <c r="M12" s="96"/>
      <c r="N12" t="str">
        <f t="shared" si="0"/>
        <v/>
      </c>
    </row>
    <row r="13" spans="1:14" ht="19.5" customHeight="1" thickBot="1" x14ac:dyDescent="0.2">
      <c r="A13" s="131" t="s">
        <v>2</v>
      </c>
      <c r="B13" s="132"/>
      <c r="C13" s="117" t="s">
        <v>37</v>
      </c>
      <c r="D13" s="118">
        <f>SUM(D3:D12)</f>
        <v>7187250</v>
      </c>
      <c r="E13" s="119">
        <f t="shared" ref="E13:J13" si="1">SUM(E3:E12)</f>
        <v>1984500</v>
      </c>
      <c r="F13" s="120">
        <f t="shared" si="1"/>
        <v>628950</v>
      </c>
      <c r="G13" s="120">
        <f t="shared" si="1"/>
        <v>877800</v>
      </c>
      <c r="H13" s="120">
        <f t="shared" si="1"/>
        <v>1109850</v>
      </c>
      <c r="I13" s="120">
        <f t="shared" si="1"/>
        <v>1311450</v>
      </c>
      <c r="J13" s="120">
        <f t="shared" si="1"/>
        <v>450450</v>
      </c>
      <c r="K13" s="120">
        <f>SUM(K3:K12)</f>
        <v>432600</v>
      </c>
      <c r="L13" s="120">
        <f>SUM(L3:L12)</f>
        <v>0</v>
      </c>
      <c r="M13" s="121">
        <f>SUM(M3:M12)</f>
        <v>391650</v>
      </c>
    </row>
    <row r="14" spans="1:14" x14ac:dyDescent="0.15">
      <c r="A14" s="43"/>
      <c r="B14" s="43"/>
      <c r="C14" s="43"/>
      <c r="D14" s="43"/>
      <c r="E14" s="43"/>
      <c r="F14" s="43"/>
      <c r="G14" s="43"/>
      <c r="H14" s="43"/>
      <c r="I14" s="43"/>
      <c r="J14" s="43"/>
      <c r="K14" s="43"/>
      <c r="L14" s="43"/>
      <c r="M14" s="43"/>
    </row>
    <row r="15" spans="1:14" ht="18" customHeight="1" x14ac:dyDescent="0.15">
      <c r="A15" s="133" t="s">
        <v>17</v>
      </c>
      <c r="B15" s="97" t="s">
        <v>13</v>
      </c>
      <c r="C15" s="98"/>
      <c r="D15" s="43"/>
      <c r="E15" s="43"/>
      <c r="F15" s="43"/>
      <c r="G15" s="43"/>
      <c r="H15" s="43"/>
      <c r="I15" s="43"/>
      <c r="J15" s="43"/>
      <c r="K15" s="43"/>
      <c r="L15" s="43"/>
      <c r="M15" s="43"/>
    </row>
    <row r="16" spans="1:14" ht="18" customHeight="1" x14ac:dyDescent="0.15">
      <c r="A16" s="134"/>
      <c r="B16" s="99" t="s">
        <v>14</v>
      </c>
      <c r="C16" s="100"/>
      <c r="D16" s="43"/>
      <c r="E16" s="43"/>
      <c r="F16" s="43"/>
      <c r="G16" s="43"/>
      <c r="H16" s="43"/>
      <c r="I16" s="43"/>
      <c r="J16" s="43"/>
      <c r="K16" s="43"/>
      <c r="L16" s="43"/>
      <c r="M16" s="43"/>
    </row>
    <row r="17" spans="1:13" ht="18" customHeight="1" x14ac:dyDescent="0.15">
      <c r="A17" s="134"/>
      <c r="B17" s="101" t="s">
        <v>15</v>
      </c>
      <c r="C17" s="102"/>
      <c r="D17" s="43"/>
      <c r="E17" s="43"/>
      <c r="F17" s="43"/>
      <c r="G17" s="43"/>
      <c r="H17" s="43"/>
      <c r="I17" s="43"/>
      <c r="J17" s="43"/>
      <c r="K17" s="43"/>
      <c r="L17" s="43"/>
      <c r="M17" s="43"/>
    </row>
    <row r="18" spans="1:13" ht="18" customHeight="1" x14ac:dyDescent="0.15">
      <c r="A18" s="135"/>
      <c r="B18" s="103" t="s">
        <v>16</v>
      </c>
      <c r="C18" s="104"/>
      <c r="D18" s="43"/>
      <c r="E18" s="43"/>
      <c r="F18" s="43"/>
      <c r="G18" s="43"/>
      <c r="H18" s="43"/>
      <c r="I18" s="43"/>
      <c r="J18" s="43"/>
      <c r="K18" s="43"/>
      <c r="L18" s="43"/>
      <c r="M18" s="43"/>
    </row>
  </sheetData>
  <mergeCells count="3">
    <mergeCell ref="A13:B13"/>
    <mergeCell ref="A15:A18"/>
    <mergeCell ref="A1:M1"/>
  </mergeCells>
  <phoneticPr fontId="2"/>
  <pageMargins left="0.75" right="0.33" top="1" bottom="1" header="0.51200000000000001" footer="0.51200000000000001"/>
  <pageSetup paperSize="9" scale="83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解答 </vt:lpstr>
      <vt:lpstr>解説１</vt:lpstr>
      <vt:lpstr>解説２</vt:lpstr>
      <vt:lpstr>解説３</vt:lpstr>
      <vt:lpstr>解答カラー </vt:lpstr>
      <vt:lpstr>解説１!Print_Area</vt:lpstr>
      <vt:lpstr>解説２!Print_Area</vt:lpstr>
      <vt:lpstr>解説３!Print_Area</vt:lpstr>
      <vt:lpstr>'解答 '!Print_Area</vt:lpstr>
      <vt:lpstr>'解答カラー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2023-03-27T01:26:25Z</dcterms:created>
  <dcterms:modified xsi:type="dcterms:W3CDTF">2023-03-27T01:26:33Z</dcterms:modified>
</cp:coreProperties>
</file>